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755" windowWidth="14970" windowHeight="6165"/>
  </bookViews>
  <sheets>
    <sheet name="11°2" sheetId="9" r:id="rId1"/>
  </sheets>
  <definedNames>
    <definedName name="_xlnm._FilterDatabase" localSheetId="0" hidden="1">'11°2'!$K$3:$K$43</definedName>
  </definedNames>
  <calcPr calcId="144525"/>
</workbook>
</file>

<file path=xl/calcChain.xml><?xml version="1.0" encoding="utf-8"?>
<calcChain xmlns="http://schemas.openxmlformats.org/spreadsheetml/2006/main">
  <c r="N23" i="9" l="1"/>
  <c r="N5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4" i="9"/>
  <c r="N25" i="9"/>
  <c r="N26" i="9"/>
  <c r="N27" i="9"/>
  <c r="N28" i="9"/>
  <c r="N29" i="9"/>
  <c r="N30" i="9"/>
  <c r="N31" i="9"/>
  <c r="N32" i="9"/>
  <c r="N33" i="9"/>
  <c r="H5" i="9"/>
  <c r="H6" i="9"/>
  <c r="H7" i="9"/>
  <c r="H8" i="9"/>
  <c r="H9" i="9"/>
  <c r="H10" i="9"/>
  <c r="P10" i="9" s="1"/>
  <c r="H11" i="9"/>
  <c r="H12" i="9"/>
  <c r="H13" i="9"/>
  <c r="H14" i="9"/>
  <c r="P14" i="9" s="1"/>
  <c r="H15" i="9"/>
  <c r="H16" i="9"/>
  <c r="H17" i="9"/>
  <c r="H18" i="9"/>
  <c r="P18" i="9" s="1"/>
  <c r="H19" i="9"/>
  <c r="H20" i="9"/>
  <c r="H21" i="9"/>
  <c r="H22" i="9"/>
  <c r="H23" i="9"/>
  <c r="P23" i="9" s="1"/>
  <c r="H24" i="9"/>
  <c r="H25" i="9"/>
  <c r="P25" i="9" s="1"/>
  <c r="H26" i="9"/>
  <c r="H27" i="9"/>
  <c r="H28" i="9"/>
  <c r="P28" i="9" s="1"/>
  <c r="H29" i="9"/>
  <c r="P29" i="9" s="1"/>
  <c r="H30" i="9"/>
  <c r="H31" i="9"/>
  <c r="H32" i="9"/>
  <c r="H33" i="9"/>
  <c r="P33" i="9" s="1"/>
  <c r="H4" i="9"/>
  <c r="P21" i="9" l="1"/>
  <c r="P19" i="9"/>
  <c r="P12" i="9"/>
  <c r="P20" i="9"/>
  <c r="P32" i="9"/>
  <c r="P30" i="9"/>
  <c r="P24" i="9"/>
  <c r="P17" i="9"/>
  <c r="P16" i="9"/>
  <c r="P8" i="9"/>
  <c r="P7" i="9"/>
  <c r="P6" i="9"/>
  <c r="P5" i="9"/>
  <c r="P11" i="9"/>
  <c r="P13" i="9"/>
  <c r="P15" i="9"/>
  <c r="P31" i="9"/>
  <c r="P9" i="9"/>
  <c r="P27" i="9"/>
  <c r="P22" i="9"/>
  <c r="P26" i="9"/>
  <c r="N4" i="9"/>
  <c r="P4" i="9" l="1"/>
</calcChain>
</file>

<file path=xl/sharedStrings.xml><?xml version="1.0" encoding="utf-8"?>
<sst xmlns="http://schemas.openxmlformats.org/spreadsheetml/2006/main" count="49" uniqueCount="45">
  <si>
    <t>No</t>
  </si>
  <si>
    <t>APELLIDOS Y NOMBRES</t>
  </si>
  <si>
    <t>CASTRILLÓN GUTÍERREZ KATERINE</t>
  </si>
  <si>
    <t>CASTAÑO QUINTERO MARIA CAMILA</t>
  </si>
  <si>
    <t>AGUIRRE MARTINEZ GERALDIN</t>
  </si>
  <si>
    <t>MENA VASCO ALEJANDRA</t>
  </si>
  <si>
    <t>RODRIGUEZ AVENDAÑO BRAYAM</t>
  </si>
  <si>
    <t>GIRALDO VALENCIA JUAN MANUEL</t>
  </si>
  <si>
    <t xml:space="preserve">CARMONA HENAO ELKIN DAVID </t>
  </si>
  <si>
    <t>MARIN MARIN MARIA VICTORIA</t>
  </si>
  <si>
    <t>AGUDELO LOMBANA ESTEBAN</t>
  </si>
  <si>
    <t>GONZALEZ SALAZAR JULIANA</t>
  </si>
  <si>
    <t xml:space="preserve">JARAMILLO AYALA CAROLINA </t>
  </si>
  <si>
    <t xml:space="preserve">QUINTERO USUGA DANIEL SANTIAGO </t>
  </si>
  <si>
    <t>DEL CAMPO CUERVO DANIEL</t>
  </si>
  <si>
    <t>CARDONA DUQUE DARLY VANESSA</t>
  </si>
  <si>
    <t>CORREA RAMÍREZ GABRIEL JAIME</t>
  </si>
  <si>
    <t>MARIN ARISTIZABAL ANDRES FELIPE</t>
  </si>
  <si>
    <t>GARCIA RESTREPO JAVIER</t>
  </si>
  <si>
    <t>VALDERRAMA ALZATE LUISA MARÍA</t>
  </si>
  <si>
    <t>VALENCIA CARO JULIAN</t>
  </si>
  <si>
    <t>MORELO MARQUEZ VALENTINA</t>
  </si>
  <si>
    <t>QUIROZ GIRALDO LAURA MELISA</t>
  </si>
  <si>
    <t>LOPEZ ZAPATA JUAN MANUEL</t>
  </si>
  <si>
    <t>RAMIREZ RUIZ DAVID</t>
  </si>
  <si>
    <t>RAMIREZ RUIZ DANIEL</t>
  </si>
  <si>
    <t>MARTINEZ GOMEZ JAMILTON ALEXANDER</t>
  </si>
  <si>
    <t>LOPEZ TABAREZ GLORIA</t>
  </si>
  <si>
    <t>CS</t>
  </si>
  <si>
    <t>AUTOEVALUACIÓN</t>
  </si>
  <si>
    <t>PROFESORA: SUSANA PARDO</t>
  </si>
  <si>
    <t>I. E. JUAN DE LA CRUZ POSADA 2014</t>
  </si>
  <si>
    <t>AGUALIMPIA YALENNI</t>
  </si>
  <si>
    <t>CALLE TORRES ANA MARÍA</t>
  </si>
  <si>
    <t>CANO AGUDELO DURBEN LUDIN</t>
  </si>
  <si>
    <t>OCAMPO HINCAPIE CRISTIAN</t>
  </si>
  <si>
    <t>GRADO 11°2               TERCER PERIODO</t>
  </si>
  <si>
    <t>WORD</t>
  </si>
  <si>
    <t>ICFES LA ENERGÍA</t>
  </si>
  <si>
    <t>DEFINITIVA</t>
  </si>
  <si>
    <t>EE</t>
  </si>
  <si>
    <t>AREA</t>
  </si>
  <si>
    <t>MEJOR TECNO.</t>
  </si>
  <si>
    <t>DEBATE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</si>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</sst>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22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1"/>
      <color indexed="0"/>
      <name val="Calibri"/>
      <family val="2"/>
    </font>
    <font>
      <sz val="11"/>
      <color rgb="FF000000"/>
      <name val="Tahoma"/>
      <family val="2"/>
    </font>
    <font>
      <sz val="10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b/>
      <sz val="8"/>
      <color indexed="0"/>
      <name val="Arial"/>
      <family val="2"/>
    </font>
    <font>
      <sz val="11"/>
      <color indexed="0"/>
      <name val="Arial Narrow"/>
      <family val="2"/>
    </font>
    <font>
      <sz val="10"/>
      <color indexed="0"/>
      <name val="Calibri"/>
      <family val="2"/>
    </font>
    <font>
      <sz val="12"/>
      <name val="宋体"/>
      <charset val="134"/>
    </font>
    <font>
      <sz val="10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</patternFill>
    </fill>
    <fill>
      <patternFill patternType="solid">
        <fgColor rgb="FF00B050"/>
        <bgColor indexed="0"/>
      </patternFill>
    </fill>
    <fill>
      <patternFill patternType="solid">
        <fgColor theme="3" tint="0.59999389629810485"/>
        <bgColor indexed="0"/>
      </patternFill>
    </fill>
    <fill>
      <patternFill patternType="solid">
        <fgColor theme="9" tint="0.39997558519241921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2" borderId="0">
      <alignment vertical="center"/>
    </xf>
    <xf numFmtId="9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" fillId="3" borderId="1" xfId="3" applyNumberFormat="1" applyFont="1" applyFill="1" applyBorder="1" applyAlignment="1" applyProtection="1"/>
    <xf numFmtId="0" fontId="1" fillId="3" borderId="0"/>
  </cellStyleXfs>
  <cellXfs count="49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horizontal="center"/>
    </xf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2" fillId="3" borderId="1" xfId="1" applyNumberFormat="1" applyFont="1" applyFill="1" applyBorder="1" applyAlignment="1" applyProtection="1">
      <alignment vertical="center"/>
    </xf>
    <xf numFmtId="0" fontId="7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>
      <alignment horizontal="center"/>
    </xf>
    <xf numFmtId="0" fontId="9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12" fillId="3" borderId="1" xfId="4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>
      <alignment horizontal="center" wrapText="1"/>
    </xf>
    <xf numFmtId="0" fontId="9" fillId="3" borderId="1" xfId="3" applyNumberFormat="1" applyFont="1" applyFill="1" applyBorder="1" applyAlignment="1" applyProtection="1">
      <alignment horizontal="center" wrapText="1"/>
    </xf>
    <xf numFmtId="0" fontId="17" fillId="3" borderId="1" xfId="3" applyNumberFormat="1" applyFont="1" applyFill="1" applyBorder="1" applyAlignment="1" applyProtection="1"/>
    <xf numFmtId="2" fontId="7" fillId="3" borderId="1" xfId="3" applyNumberFormat="1" applyFont="1" applyFill="1" applyBorder="1" applyAlignment="1" applyProtection="1">
      <alignment horizontal="left"/>
    </xf>
    <xf numFmtId="0" fontId="11" fillId="3" borderId="1" xfId="3" applyNumberFormat="1" applyFont="1" applyFill="1" applyBorder="1" applyAlignment="1" applyProtection="1">
      <alignment vertical="center"/>
    </xf>
    <xf numFmtId="0" fontId="13" fillId="3" borderId="1" xfId="5" applyNumberFormat="1" applyFont="1" applyFill="1" applyBorder="1" applyAlignment="1" applyProtection="1">
      <alignment vertical="center"/>
    </xf>
    <xf numFmtId="0" fontId="16" fillId="3" borderId="1" xfId="6" applyFont="1" applyBorder="1" applyAlignment="1" applyProtection="1"/>
    <xf numFmtId="0" fontId="14" fillId="3" borderId="1" xfId="3" applyNumberFormat="1" applyFont="1" applyFill="1" applyBorder="1" applyAlignment="1" applyProtection="1"/>
    <xf numFmtId="0" fontId="18" fillId="3" borderId="1" xfId="3" applyNumberFormat="1" applyFont="1" applyFill="1" applyBorder="1" applyAlignment="1" applyProtection="1"/>
    <xf numFmtId="0" fontId="19" fillId="3" borderId="1" xfId="3" applyNumberFormat="1" applyFont="1" applyFill="1" applyBorder="1" applyAlignment="1" applyProtection="1"/>
    <xf numFmtId="0" fontId="5" fillId="6" borderId="1" xfId="3" applyNumberFormat="1" applyFont="1" applyFill="1" applyBorder="1" applyAlignment="1" applyProtection="1">
      <alignment horizontal="center" vertical="center"/>
    </xf>
    <xf numFmtId="0" fontId="5" fillId="6" borderId="1" xfId="3" applyNumberFormat="1" applyFont="1" applyFill="1" applyBorder="1" applyAlignment="1" applyProtection="1"/>
    <xf numFmtId="2" fontId="8" fillId="6" borderId="1" xfId="3" applyNumberFormat="1" applyFont="1" applyFill="1" applyBorder="1" applyAlignment="1" applyProtection="1">
      <alignment horizontal="center"/>
    </xf>
    <xf numFmtId="2" fontId="8" fillId="6" borderId="1" xfId="3" applyNumberFormat="1" applyFont="1" applyFill="1" applyBorder="1" applyAlignment="1" applyProtection="1"/>
    <xf numFmtId="2" fontId="15" fillId="6" borderId="1" xfId="3" applyNumberFormat="1" applyFont="1" applyFill="1" applyBorder="1" applyAlignment="1" applyProtection="1"/>
    <xf numFmtId="2" fontId="9" fillId="7" borderId="1" xfId="3" applyNumberFormat="1" applyFont="1" applyFill="1" applyBorder="1" applyAlignment="1" applyProtection="1">
      <alignment horizontal="left"/>
    </xf>
    <xf numFmtId="0" fontId="8" fillId="6" borderId="1" xfId="3" applyNumberFormat="1" applyFont="1" applyFill="1" applyBorder="1" applyAlignment="1" applyProtection="1"/>
    <xf numFmtId="0" fontId="9" fillId="6" borderId="1" xfId="3" applyNumberFormat="1" applyFont="1" applyFill="1" applyBorder="1" applyAlignment="1" applyProtection="1"/>
    <xf numFmtId="0" fontId="13" fillId="7" borderId="1" xfId="5" applyNumberFormat="1" applyFont="1" applyFill="1" applyBorder="1" applyAlignment="1" applyProtection="1">
      <alignment vertical="center"/>
    </xf>
    <xf numFmtId="0" fontId="4" fillId="6" borderId="1" xfId="3" applyNumberFormat="1" applyFont="1" applyFill="1" applyBorder="1" applyAlignment="1" applyProtection="1">
      <alignment horizontal="left" vertical="center"/>
    </xf>
    <xf numFmtId="0" fontId="14" fillId="7" borderId="1" xfId="3" applyNumberFormat="1" applyFont="1" applyFill="1" applyBorder="1" applyAlignment="1" applyProtection="1"/>
    <xf numFmtId="0" fontId="12" fillId="4" borderId="1" xfId="4" applyNumberFormat="1" applyFont="1" applyFill="1" applyBorder="1" applyAlignment="1" applyProtection="1"/>
    <xf numFmtId="9" fontId="21" fillId="5" borderId="1" xfId="5" applyNumberFormat="1" applyFont="1" applyFill="1" applyBorder="1" applyAlignment="1" applyProtection="1">
      <alignment vertical="center"/>
    </xf>
    <xf numFmtId="9" fontId="4" fillId="6" borderId="1" xfId="3" applyNumberFormat="1" applyFont="1" applyFill="1" applyBorder="1" applyAlignment="1" applyProtection="1">
      <alignment horizontal="center"/>
    </xf>
    <xf numFmtId="2" fontId="8" fillId="9" borderId="1" xfId="3" applyNumberFormat="1" applyFont="1" applyFill="1" applyBorder="1" applyAlignment="1" applyProtection="1">
      <alignment horizontal="center"/>
    </xf>
    <xf numFmtId="2" fontId="8" fillId="10" borderId="1" xfId="3" applyNumberFormat="1" applyFont="1" applyFill="1" applyBorder="1" applyAlignment="1" applyProtection="1">
      <alignment horizontal="center"/>
    </xf>
    <xf numFmtId="2" fontId="8" fillId="8" borderId="1" xfId="3" applyNumberFormat="1" applyFont="1" applyFill="1" applyBorder="1" applyAlignment="1" applyProtection="1">
      <alignment horizontal="center"/>
    </xf>
    <xf numFmtId="0" fontId="12" fillId="5" borderId="1" xfId="4" applyNumberFormat="1" applyFont="1" applyFill="1" applyBorder="1" applyAlignment="1" applyProtection="1"/>
    <xf numFmtId="0" fontId="10" fillId="0" borderId="1" xfId="4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vertical="center"/>
    </xf>
  </cellXfs>
  <cellStyles count="7">
    <cellStyle name="Millares" xfId="5" builtinId="3"/>
    <cellStyle name="Millares [0]" xfId="4" builtinId="6"/>
    <cellStyle name="Moneda" xfId="3" builtinId="4"/>
    <cellStyle name="Moneda [0]" xfId="2" builtinId="7"/>
    <cellStyle name="Normal" xfId="0" builtinId="0"/>
    <cellStyle name="Normal 3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78"/>
  <sheetViews>
    <sheetView tabSelected="1" zoomScaleNormal="100" workbookViewId="0">
      <selection activeCell="A2" sqref="A2"/>
    </sheetView>
  </sheetViews>
  <sheetFormatPr baseColWidth="10" defaultColWidth="0" defaultRowHeight="12.75" customHeight="1"/>
  <cols>
    <col min="1" max="1" width="2.44140625" style="1" customWidth="1"/>
    <col min="2" max="2" width="30.6640625" style="1" customWidth="1"/>
    <col min="3" max="3" width="3.77734375" style="9" customWidth="1"/>
    <col min="4" max="4" width="4.109375" style="1" bestFit="1" customWidth="1"/>
    <col min="5" max="7" width="4" style="1" bestFit="1" customWidth="1"/>
    <col min="8" max="8" width="4.77734375" style="1" customWidth="1"/>
    <col min="9" max="9" width="3" style="1" customWidth="1"/>
    <col min="10" max="10" width="4.6640625" style="1"/>
    <col min="11" max="11" width="4.21875" style="1" customWidth="1"/>
    <col min="12" max="12" width="4.44140625" style="1"/>
    <col min="13" max="13" width="3.88671875" style="1" customWidth="1"/>
    <col min="14" max="14" width="4.21875" style="1" customWidth="1"/>
    <col min="15" max="15" width="3.109375" style="1"/>
    <col min="16" max="16" width="4.6640625" style="1" customWidth="1"/>
    <col min="17" max="17" width="5.44140625" style="1"/>
    <col min="18" max="18" width="4.88671875" style="1"/>
    <col min="19" max="19" width="5.109375" style="1"/>
    <col min="20" max="20" width="4.33203125" style="1"/>
    <col min="21" max="237" width="8.88671875" style="2"/>
    <col min="238" max="257" width="0" hidden="1" customWidth="1"/>
    <col min="258" max="16384" width="9" hidden="1"/>
  </cols>
  <sheetData>
    <row r="1" spans="1:18" ht="16.5" customHeight="1">
      <c r="A1" s="6" t="s">
        <v>31</v>
      </c>
      <c r="B1" s="6"/>
      <c r="C1" s="1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8" ht="13.9" customHeight="1">
      <c r="A2" s="6"/>
      <c r="B2" s="11" t="s">
        <v>36</v>
      </c>
      <c r="C2" s="38" t="s">
        <v>43</v>
      </c>
      <c r="D2" s="38" t="s">
        <v>37</v>
      </c>
      <c r="E2" s="38" t="s">
        <v>38</v>
      </c>
      <c r="F2" s="38" t="s">
        <v>29</v>
      </c>
      <c r="G2" s="38" t="s">
        <v>28</v>
      </c>
      <c r="H2" s="38" t="s">
        <v>39</v>
      </c>
      <c r="I2" s="29" t="s">
        <v>44</v>
      </c>
      <c r="J2" s="38" t="s">
        <v>40</v>
      </c>
      <c r="K2" s="38" t="s">
        <v>42</v>
      </c>
      <c r="L2" s="38" t="s">
        <v>29</v>
      </c>
      <c r="M2" s="38" t="s">
        <v>28</v>
      </c>
      <c r="N2" s="38" t="s">
        <v>39</v>
      </c>
      <c r="O2" s="38" t="s">
        <v>44</v>
      </c>
      <c r="P2" s="38" t="s">
        <v>41</v>
      </c>
      <c r="Q2" s="4"/>
      <c r="R2" s="4"/>
    </row>
    <row r="3" spans="1:18" ht="13.9" customHeight="1">
      <c r="A3" s="3" t="s">
        <v>0</v>
      </c>
      <c r="B3" s="11" t="s">
        <v>1</v>
      </c>
      <c r="C3" s="42">
        <v>0.1</v>
      </c>
      <c r="D3" s="41">
        <v>0.45</v>
      </c>
      <c r="E3" s="41">
        <v>0.15</v>
      </c>
      <c r="F3" s="41">
        <v>0.1</v>
      </c>
      <c r="G3" s="41">
        <v>0.2</v>
      </c>
      <c r="H3" s="37"/>
      <c r="I3" s="37"/>
      <c r="J3" s="41">
        <v>0.55000000000000004</v>
      </c>
      <c r="K3" s="41">
        <v>0.15</v>
      </c>
      <c r="L3" s="41">
        <v>0.1</v>
      </c>
      <c r="M3" s="41">
        <v>0.2</v>
      </c>
      <c r="N3" s="39"/>
      <c r="O3" s="36"/>
      <c r="P3" s="30"/>
      <c r="Q3" s="21"/>
      <c r="R3" s="4"/>
    </row>
    <row r="4" spans="1:18" ht="15.2" customHeight="1">
      <c r="A4" s="7">
        <v>1</v>
      </c>
      <c r="B4" s="17" t="s">
        <v>32</v>
      </c>
      <c r="C4" s="31">
        <v>4</v>
      </c>
      <c r="D4" s="31">
        <v>3.5</v>
      </c>
      <c r="E4" s="31">
        <v>2.5</v>
      </c>
      <c r="F4" s="31">
        <v>3</v>
      </c>
      <c r="G4" s="31">
        <v>3.5</v>
      </c>
      <c r="H4" s="43">
        <f>(C4*10%)+(D4*45%)+(E4*15%)+(F4*10%)+(G4*20%)</f>
        <v>3.3500000000000005</v>
      </c>
      <c r="I4" s="31"/>
      <c r="J4" s="31">
        <v>4</v>
      </c>
      <c r="K4" s="31">
        <v>4</v>
      </c>
      <c r="L4" s="31">
        <v>3</v>
      </c>
      <c r="M4" s="31">
        <v>3.7</v>
      </c>
      <c r="N4" s="44">
        <f>(J4*55%)+(K4*15%)+(L4*10%)+(M4*20%)</f>
        <v>3.8400000000000007</v>
      </c>
      <c r="O4" s="31"/>
      <c r="P4" s="45">
        <f>(H4+N4)/2</f>
        <v>3.5950000000000006</v>
      </c>
      <c r="Q4" s="22"/>
      <c r="R4" s="4"/>
    </row>
    <row r="5" spans="1:18" ht="15.2" customHeight="1">
      <c r="A5" s="7">
        <v>2</v>
      </c>
      <c r="B5" s="17" t="s">
        <v>10</v>
      </c>
      <c r="C5" s="31">
        <v>3.7</v>
      </c>
      <c r="D5" s="31">
        <v>5</v>
      </c>
      <c r="E5" s="31">
        <v>4.166666666666667</v>
      </c>
      <c r="F5" s="31">
        <v>4</v>
      </c>
      <c r="G5" s="31">
        <v>4</v>
      </c>
      <c r="H5" s="43">
        <f t="shared" ref="H5:H33" si="0">(C5*10%)+(D5*45%)+(E5*15%)+(F5*10%)+(G5*20%)</f>
        <v>4.4450000000000003</v>
      </c>
      <c r="I5" s="31"/>
      <c r="J5" s="31">
        <v>3.5</v>
      </c>
      <c r="K5" s="31">
        <v>5</v>
      </c>
      <c r="L5" s="31">
        <v>4</v>
      </c>
      <c r="M5" s="31">
        <v>4</v>
      </c>
      <c r="N5" s="44">
        <f t="shared" ref="N5:N33" si="1">(J5*55%)+(K5*15%)+(L5*10%)+(M5*20%)</f>
        <v>3.875</v>
      </c>
      <c r="O5" s="31"/>
      <c r="P5" s="45">
        <f t="shared" ref="P5:P33" si="2">(H5+N5)/2</f>
        <v>4.16</v>
      </c>
      <c r="Q5" s="22"/>
      <c r="R5" s="4"/>
    </row>
    <row r="6" spans="1:18" ht="15.2" customHeight="1">
      <c r="A6" s="10">
        <v>3</v>
      </c>
      <c r="B6" s="17" t="s">
        <v>4</v>
      </c>
      <c r="C6" s="31">
        <v>4</v>
      </c>
      <c r="D6" s="31">
        <v>3.5</v>
      </c>
      <c r="E6" s="31">
        <v>1.25</v>
      </c>
      <c r="F6" s="31">
        <v>3</v>
      </c>
      <c r="G6" s="31">
        <v>2.7</v>
      </c>
      <c r="H6" s="43">
        <f t="shared" si="0"/>
        <v>3.0025000000000004</v>
      </c>
      <c r="I6" s="31"/>
      <c r="J6" s="31">
        <v>3</v>
      </c>
      <c r="K6" s="31">
        <v>4</v>
      </c>
      <c r="L6" s="31">
        <v>3</v>
      </c>
      <c r="M6" s="31">
        <v>3.5</v>
      </c>
      <c r="N6" s="44">
        <f t="shared" si="1"/>
        <v>3.25</v>
      </c>
      <c r="O6" s="31"/>
      <c r="P6" s="45">
        <f t="shared" si="2"/>
        <v>3.1262500000000002</v>
      </c>
      <c r="Q6" s="22"/>
      <c r="R6" s="4"/>
    </row>
    <row r="7" spans="1:18" ht="15.2" customHeight="1">
      <c r="A7" s="10">
        <v>4</v>
      </c>
      <c r="B7" s="17" t="s">
        <v>33</v>
      </c>
      <c r="C7" s="31">
        <v>4</v>
      </c>
      <c r="D7" s="31">
        <v>3.7</v>
      </c>
      <c r="E7" s="31">
        <v>3.3333333333333335</v>
      </c>
      <c r="F7" s="31">
        <v>4</v>
      </c>
      <c r="G7" s="31">
        <v>4</v>
      </c>
      <c r="H7" s="43">
        <f t="shared" si="0"/>
        <v>3.7649999999999997</v>
      </c>
      <c r="I7" s="31"/>
      <c r="J7" s="31">
        <v>3.7</v>
      </c>
      <c r="K7" s="31">
        <v>4</v>
      </c>
      <c r="L7" s="31">
        <v>4</v>
      </c>
      <c r="M7" s="31">
        <v>3.7</v>
      </c>
      <c r="N7" s="44">
        <f t="shared" si="1"/>
        <v>3.7750000000000004</v>
      </c>
      <c r="O7" s="31"/>
      <c r="P7" s="45">
        <f t="shared" si="2"/>
        <v>3.77</v>
      </c>
      <c r="Q7" s="22"/>
      <c r="R7" s="4"/>
    </row>
    <row r="8" spans="1:18" ht="15.2" customHeight="1">
      <c r="A8" s="10">
        <v>5</v>
      </c>
      <c r="B8" s="17" t="s">
        <v>34</v>
      </c>
      <c r="C8" s="31">
        <v>3</v>
      </c>
      <c r="D8" s="31">
        <v>2.7</v>
      </c>
      <c r="E8" s="31">
        <v>2.5</v>
      </c>
      <c r="F8" s="31">
        <v>3.5</v>
      </c>
      <c r="G8" s="31">
        <v>2.8</v>
      </c>
      <c r="H8" s="43">
        <f t="shared" si="0"/>
        <v>2.8000000000000003</v>
      </c>
      <c r="I8" s="31"/>
      <c r="J8" s="31"/>
      <c r="K8" s="31">
        <v>3</v>
      </c>
      <c r="L8" s="31">
        <v>3</v>
      </c>
      <c r="M8" s="31">
        <v>2.5</v>
      </c>
      <c r="N8" s="44">
        <f t="shared" si="1"/>
        <v>1.25</v>
      </c>
      <c r="O8" s="31"/>
      <c r="P8" s="45">
        <f t="shared" si="2"/>
        <v>2.0250000000000004</v>
      </c>
      <c r="Q8" s="22"/>
      <c r="R8" s="4"/>
    </row>
    <row r="9" spans="1:18" ht="15.2" customHeight="1">
      <c r="A9" s="10">
        <v>6</v>
      </c>
      <c r="B9" s="17" t="s">
        <v>15</v>
      </c>
      <c r="C9" s="31">
        <v>4</v>
      </c>
      <c r="D9" s="31">
        <v>3.7</v>
      </c>
      <c r="E9" s="31">
        <v>2.0833333333333335</v>
      </c>
      <c r="F9" s="31">
        <v>3.5</v>
      </c>
      <c r="G9" s="31">
        <v>3.4</v>
      </c>
      <c r="H9" s="43">
        <f t="shared" si="0"/>
        <v>3.4075000000000002</v>
      </c>
      <c r="I9" s="31"/>
      <c r="J9" s="31">
        <v>4</v>
      </c>
      <c r="K9" s="31">
        <v>4</v>
      </c>
      <c r="L9" s="31">
        <v>3.5</v>
      </c>
      <c r="M9" s="31">
        <v>4</v>
      </c>
      <c r="N9" s="44">
        <f t="shared" si="1"/>
        <v>3.95</v>
      </c>
      <c r="O9" s="31"/>
      <c r="P9" s="45">
        <f t="shared" si="2"/>
        <v>3.67875</v>
      </c>
      <c r="Q9" s="22"/>
      <c r="R9" s="4"/>
    </row>
    <row r="10" spans="1:18" ht="15.2" customHeight="1">
      <c r="A10" s="10">
        <v>7</v>
      </c>
      <c r="B10" s="40" t="s">
        <v>8</v>
      </c>
      <c r="C10" s="31"/>
      <c r="D10" s="31"/>
      <c r="E10" s="31">
        <v>0</v>
      </c>
      <c r="F10" s="31"/>
      <c r="G10" s="31"/>
      <c r="H10" s="43">
        <f t="shared" si="0"/>
        <v>0</v>
      </c>
      <c r="I10" s="31"/>
      <c r="J10" s="31"/>
      <c r="K10" s="31"/>
      <c r="L10" s="31"/>
      <c r="M10" s="31"/>
      <c r="N10" s="44">
        <f t="shared" si="1"/>
        <v>0</v>
      </c>
      <c r="O10" s="31"/>
      <c r="P10" s="45">
        <f t="shared" si="2"/>
        <v>0</v>
      </c>
      <c r="Q10" s="22"/>
      <c r="R10" s="4"/>
    </row>
    <row r="11" spans="1:18" ht="15.2" customHeight="1">
      <c r="A11" s="10">
        <v>8</v>
      </c>
      <c r="B11" s="46" t="s">
        <v>3</v>
      </c>
      <c r="C11" s="31">
        <v>5</v>
      </c>
      <c r="D11" s="31">
        <v>4</v>
      </c>
      <c r="E11" s="31">
        <v>2.5</v>
      </c>
      <c r="F11" s="31">
        <v>4</v>
      </c>
      <c r="G11" s="31">
        <v>3.8</v>
      </c>
      <c r="H11" s="43">
        <f t="shared" si="0"/>
        <v>3.835</v>
      </c>
      <c r="I11" s="31"/>
      <c r="J11" s="31">
        <v>4</v>
      </c>
      <c r="K11" s="31">
        <v>5</v>
      </c>
      <c r="L11" s="31">
        <v>4</v>
      </c>
      <c r="M11" s="31">
        <v>4.2</v>
      </c>
      <c r="N11" s="44">
        <f t="shared" si="1"/>
        <v>4.1900000000000004</v>
      </c>
      <c r="O11" s="31"/>
      <c r="P11" s="45">
        <f t="shared" si="2"/>
        <v>4.0125000000000002</v>
      </c>
      <c r="Q11" s="22"/>
      <c r="R11" s="4"/>
    </row>
    <row r="12" spans="1:18" ht="15.2" customHeight="1">
      <c r="A12" s="10">
        <v>9</v>
      </c>
      <c r="B12" s="17" t="s">
        <v>2</v>
      </c>
      <c r="C12" s="31">
        <v>5</v>
      </c>
      <c r="D12" s="31">
        <v>2.5</v>
      </c>
      <c r="E12" s="31">
        <v>4.166666666666667</v>
      </c>
      <c r="F12" s="31">
        <v>4</v>
      </c>
      <c r="G12" s="31">
        <v>3</v>
      </c>
      <c r="H12" s="43">
        <f t="shared" si="0"/>
        <v>3.25</v>
      </c>
      <c r="I12" s="31"/>
      <c r="J12" s="31">
        <v>3.8</v>
      </c>
      <c r="K12" s="31">
        <v>5</v>
      </c>
      <c r="L12" s="31">
        <v>4</v>
      </c>
      <c r="M12" s="31">
        <v>4</v>
      </c>
      <c r="N12" s="44">
        <f t="shared" si="1"/>
        <v>4.04</v>
      </c>
      <c r="O12" s="31"/>
      <c r="P12" s="45">
        <f t="shared" si="2"/>
        <v>3.645</v>
      </c>
      <c r="Q12" s="22"/>
      <c r="R12" s="4"/>
    </row>
    <row r="13" spans="1:18" ht="13.9" customHeight="1">
      <c r="A13" s="10">
        <v>10</v>
      </c>
      <c r="B13" s="23" t="s">
        <v>16</v>
      </c>
      <c r="C13" s="31">
        <v>4</v>
      </c>
      <c r="D13" s="31">
        <v>5</v>
      </c>
      <c r="E13" s="31">
        <v>2.5</v>
      </c>
      <c r="F13" s="31">
        <v>4</v>
      </c>
      <c r="G13" s="31">
        <v>4</v>
      </c>
      <c r="H13" s="43">
        <f t="shared" si="0"/>
        <v>4.2249999999999996</v>
      </c>
      <c r="I13" s="31"/>
      <c r="J13" s="31">
        <v>4</v>
      </c>
      <c r="K13" s="31">
        <v>5</v>
      </c>
      <c r="L13" s="31">
        <v>4</v>
      </c>
      <c r="M13" s="31">
        <v>4</v>
      </c>
      <c r="N13" s="44">
        <f t="shared" si="1"/>
        <v>4.1500000000000004</v>
      </c>
      <c r="O13" s="31"/>
      <c r="P13" s="45">
        <f t="shared" si="2"/>
        <v>4.1875</v>
      </c>
      <c r="Q13" s="22"/>
      <c r="R13" s="4"/>
    </row>
    <row r="14" spans="1:18" ht="15.2" customHeight="1">
      <c r="A14" s="10">
        <v>11</v>
      </c>
      <c r="B14" s="17" t="s">
        <v>14</v>
      </c>
      <c r="C14" s="31">
        <v>5</v>
      </c>
      <c r="D14" s="31">
        <v>5</v>
      </c>
      <c r="E14" s="31">
        <v>4</v>
      </c>
      <c r="F14" s="31">
        <v>5</v>
      </c>
      <c r="G14" s="31">
        <v>4.5</v>
      </c>
      <c r="H14" s="43">
        <f t="shared" si="0"/>
        <v>4.75</v>
      </c>
      <c r="I14" s="31"/>
      <c r="J14" s="31">
        <v>4.4000000000000004</v>
      </c>
      <c r="K14" s="31">
        <v>5</v>
      </c>
      <c r="L14" s="31">
        <v>5</v>
      </c>
      <c r="M14" s="31">
        <v>5</v>
      </c>
      <c r="N14" s="44">
        <f t="shared" si="1"/>
        <v>4.67</v>
      </c>
      <c r="O14" s="31"/>
      <c r="P14" s="45">
        <f t="shared" si="2"/>
        <v>4.71</v>
      </c>
      <c r="Q14" s="22"/>
      <c r="R14" s="4"/>
    </row>
    <row r="15" spans="1:18" ht="15.2" customHeight="1">
      <c r="A15" s="10">
        <v>12</v>
      </c>
      <c r="B15" s="17" t="s">
        <v>18</v>
      </c>
      <c r="C15" s="31">
        <v>3.8</v>
      </c>
      <c r="D15" s="31">
        <v>5</v>
      </c>
      <c r="E15" s="31">
        <v>4.166666666666667</v>
      </c>
      <c r="F15" s="31">
        <v>5</v>
      </c>
      <c r="G15" s="31">
        <v>4.3</v>
      </c>
      <c r="H15" s="43">
        <f t="shared" si="0"/>
        <v>4.6150000000000002</v>
      </c>
      <c r="I15" s="31"/>
      <c r="J15" s="31">
        <v>2.5</v>
      </c>
      <c r="K15" s="31">
        <v>5</v>
      </c>
      <c r="L15" s="31">
        <v>5</v>
      </c>
      <c r="M15" s="31">
        <v>3.8</v>
      </c>
      <c r="N15" s="44">
        <f t="shared" si="1"/>
        <v>3.3849999999999998</v>
      </c>
      <c r="O15" s="31"/>
      <c r="P15" s="45">
        <f t="shared" si="2"/>
        <v>4</v>
      </c>
      <c r="Q15" s="22"/>
      <c r="R15" s="4"/>
    </row>
    <row r="16" spans="1:18" ht="15.2" customHeight="1">
      <c r="A16" s="10">
        <v>13</v>
      </c>
      <c r="B16" s="17" t="s">
        <v>7</v>
      </c>
      <c r="C16" s="31"/>
      <c r="D16" s="31">
        <v>4.3</v>
      </c>
      <c r="E16" s="31">
        <v>3</v>
      </c>
      <c r="F16" s="31">
        <v>4.5</v>
      </c>
      <c r="G16" s="31">
        <v>3</v>
      </c>
      <c r="H16" s="43">
        <f t="shared" si="0"/>
        <v>3.4350000000000001</v>
      </c>
      <c r="I16" s="31"/>
      <c r="J16" s="31">
        <v>2.56</v>
      </c>
      <c r="K16" s="31">
        <v>4.3</v>
      </c>
      <c r="L16" s="31">
        <v>4.5</v>
      </c>
      <c r="M16" s="31">
        <v>2.5</v>
      </c>
      <c r="N16" s="44">
        <f t="shared" si="1"/>
        <v>3.0030000000000001</v>
      </c>
      <c r="O16" s="31"/>
      <c r="P16" s="45">
        <f t="shared" si="2"/>
        <v>3.2190000000000003</v>
      </c>
      <c r="Q16" s="22"/>
      <c r="R16" s="4"/>
    </row>
    <row r="17" spans="1:18" ht="15.2" customHeight="1">
      <c r="A17" s="10">
        <v>14</v>
      </c>
      <c r="B17" s="17" t="s">
        <v>11</v>
      </c>
      <c r="C17" s="31">
        <v>4</v>
      </c>
      <c r="D17" s="31">
        <v>4</v>
      </c>
      <c r="E17" s="31">
        <v>2.0833333333333335</v>
      </c>
      <c r="F17" s="31">
        <v>4</v>
      </c>
      <c r="G17" s="31">
        <v>3.5</v>
      </c>
      <c r="H17" s="43">
        <f t="shared" si="0"/>
        <v>3.6125000000000003</v>
      </c>
      <c r="I17" s="31"/>
      <c r="J17" s="31">
        <v>3.5</v>
      </c>
      <c r="K17" s="31">
        <v>4</v>
      </c>
      <c r="L17" s="31">
        <v>4</v>
      </c>
      <c r="M17" s="31">
        <v>3.3</v>
      </c>
      <c r="N17" s="44">
        <f t="shared" si="1"/>
        <v>3.5850000000000004</v>
      </c>
      <c r="O17" s="31"/>
      <c r="P17" s="45">
        <f t="shared" si="2"/>
        <v>3.5987500000000003</v>
      </c>
      <c r="Q17" s="22"/>
      <c r="R17" s="4"/>
    </row>
    <row r="18" spans="1:18" ht="15.2" customHeight="1">
      <c r="A18" s="10">
        <v>15</v>
      </c>
      <c r="B18" s="17" t="s">
        <v>12</v>
      </c>
      <c r="C18" s="31">
        <v>5</v>
      </c>
      <c r="D18" s="31">
        <v>4.4000000000000004</v>
      </c>
      <c r="E18" s="31">
        <v>2.5</v>
      </c>
      <c r="F18" s="31">
        <v>4</v>
      </c>
      <c r="G18" s="31">
        <v>4</v>
      </c>
      <c r="H18" s="43">
        <f t="shared" si="0"/>
        <v>4.0550000000000006</v>
      </c>
      <c r="I18" s="31"/>
      <c r="J18" s="31">
        <v>3.8</v>
      </c>
      <c r="K18" s="31">
        <v>5</v>
      </c>
      <c r="L18" s="31">
        <v>4</v>
      </c>
      <c r="M18" s="31">
        <v>4</v>
      </c>
      <c r="N18" s="44">
        <f t="shared" si="1"/>
        <v>4.04</v>
      </c>
      <c r="O18" s="31"/>
      <c r="P18" s="45">
        <f t="shared" si="2"/>
        <v>4.0475000000000003</v>
      </c>
      <c r="Q18" s="22"/>
      <c r="R18" s="4"/>
    </row>
    <row r="19" spans="1:18" ht="15.2" customHeight="1">
      <c r="A19" s="10">
        <v>16</v>
      </c>
      <c r="B19" s="17" t="s">
        <v>27</v>
      </c>
      <c r="C19" s="31">
        <v>3.8</v>
      </c>
      <c r="D19" s="31">
        <v>4</v>
      </c>
      <c r="E19" s="31">
        <v>3</v>
      </c>
      <c r="F19" s="31">
        <v>4.5</v>
      </c>
      <c r="G19" s="31">
        <v>3.8</v>
      </c>
      <c r="H19" s="43">
        <f t="shared" si="0"/>
        <v>3.84</v>
      </c>
      <c r="I19" s="31"/>
      <c r="J19" s="31">
        <v>3.8</v>
      </c>
      <c r="K19" s="31">
        <v>4</v>
      </c>
      <c r="L19" s="31">
        <v>4.5</v>
      </c>
      <c r="M19" s="31">
        <v>4</v>
      </c>
      <c r="N19" s="44">
        <f t="shared" si="1"/>
        <v>3.9400000000000004</v>
      </c>
      <c r="O19" s="31"/>
      <c r="P19" s="45">
        <f t="shared" si="2"/>
        <v>3.89</v>
      </c>
      <c r="Q19" s="22"/>
      <c r="R19" s="4"/>
    </row>
    <row r="20" spans="1:18" ht="15.2" customHeight="1">
      <c r="A20" s="10">
        <v>17</v>
      </c>
      <c r="B20" s="17" t="s">
        <v>23</v>
      </c>
      <c r="C20" s="31">
        <v>3.8</v>
      </c>
      <c r="D20" s="31">
        <v>3</v>
      </c>
      <c r="E20" s="31">
        <v>3.3333333333333335</v>
      </c>
      <c r="F20" s="31">
        <v>4</v>
      </c>
      <c r="G20" s="31">
        <v>3.4</v>
      </c>
      <c r="H20" s="43">
        <f t="shared" si="0"/>
        <v>3.31</v>
      </c>
      <c r="I20" s="31"/>
      <c r="J20" s="31">
        <v>3.8</v>
      </c>
      <c r="K20" s="31">
        <v>3.8</v>
      </c>
      <c r="L20" s="31">
        <v>4</v>
      </c>
      <c r="M20" s="31">
        <v>4</v>
      </c>
      <c r="N20" s="44">
        <f t="shared" si="1"/>
        <v>3.8599999999999994</v>
      </c>
      <c r="O20" s="31"/>
      <c r="P20" s="45">
        <f t="shared" si="2"/>
        <v>3.585</v>
      </c>
      <c r="Q20" s="22"/>
      <c r="R20" s="4"/>
    </row>
    <row r="21" spans="1:18" ht="15.2" customHeight="1">
      <c r="A21" s="10">
        <v>18</v>
      </c>
      <c r="B21" s="17" t="s">
        <v>17</v>
      </c>
      <c r="C21" s="31">
        <v>3.7</v>
      </c>
      <c r="D21" s="31">
        <v>3.7</v>
      </c>
      <c r="E21" s="31">
        <v>2.5</v>
      </c>
      <c r="F21" s="31">
        <v>3</v>
      </c>
      <c r="G21" s="31">
        <v>3.5</v>
      </c>
      <c r="H21" s="43">
        <f t="shared" si="0"/>
        <v>3.41</v>
      </c>
      <c r="I21" s="31"/>
      <c r="J21" s="31">
        <v>3.5</v>
      </c>
      <c r="K21" s="31">
        <v>3.7</v>
      </c>
      <c r="L21" s="31">
        <v>3</v>
      </c>
      <c r="M21" s="31">
        <v>3.4</v>
      </c>
      <c r="N21" s="44">
        <f t="shared" si="1"/>
        <v>3.4600000000000004</v>
      </c>
      <c r="O21" s="31"/>
      <c r="P21" s="45">
        <f t="shared" si="2"/>
        <v>3.4350000000000005</v>
      </c>
      <c r="Q21" s="22"/>
      <c r="R21" s="4"/>
    </row>
    <row r="22" spans="1:18" ht="15.2" customHeight="1">
      <c r="A22" s="10">
        <v>19</v>
      </c>
      <c r="B22" s="17" t="s">
        <v>9</v>
      </c>
      <c r="C22" s="31">
        <v>4</v>
      </c>
      <c r="D22" s="31">
        <v>3.7</v>
      </c>
      <c r="E22" s="31">
        <v>2.5</v>
      </c>
      <c r="F22" s="31">
        <v>4</v>
      </c>
      <c r="G22" s="31">
        <v>3.7</v>
      </c>
      <c r="H22" s="43">
        <f t="shared" si="0"/>
        <v>3.58</v>
      </c>
      <c r="I22" s="31"/>
      <c r="J22" s="31">
        <v>3.8</v>
      </c>
      <c r="K22" s="31">
        <v>4</v>
      </c>
      <c r="L22" s="31">
        <v>4</v>
      </c>
      <c r="M22" s="31">
        <v>4</v>
      </c>
      <c r="N22" s="44">
        <f t="shared" si="1"/>
        <v>3.8899999999999997</v>
      </c>
      <c r="O22" s="31"/>
      <c r="P22" s="45">
        <f t="shared" si="2"/>
        <v>3.7349999999999999</v>
      </c>
      <c r="Q22" s="22"/>
      <c r="R22" s="4"/>
    </row>
    <row r="23" spans="1:18" ht="15.2" customHeight="1">
      <c r="A23" s="10">
        <v>20</v>
      </c>
      <c r="B23" s="17" t="s">
        <v>26</v>
      </c>
      <c r="C23" s="31">
        <v>3.8</v>
      </c>
      <c r="D23" s="31">
        <v>3</v>
      </c>
      <c r="E23" s="31">
        <v>2.5</v>
      </c>
      <c r="F23" s="31">
        <v>3.5</v>
      </c>
      <c r="G23" s="31">
        <v>3</v>
      </c>
      <c r="H23" s="43">
        <f t="shared" si="0"/>
        <v>3.0550000000000002</v>
      </c>
      <c r="I23" s="31"/>
      <c r="J23" s="31">
        <v>4</v>
      </c>
      <c r="K23" s="31">
        <v>3.8</v>
      </c>
      <c r="L23" s="31">
        <v>3.5</v>
      </c>
      <c r="M23" s="31">
        <v>4</v>
      </c>
      <c r="N23" s="44">
        <f t="shared" si="1"/>
        <v>3.92</v>
      </c>
      <c r="O23" s="31"/>
      <c r="P23" s="45">
        <f t="shared" si="2"/>
        <v>3.4874999999999998</v>
      </c>
      <c r="Q23" s="22"/>
      <c r="R23" s="4"/>
    </row>
    <row r="24" spans="1:18" ht="15.2" customHeight="1">
      <c r="A24" s="10">
        <v>21</v>
      </c>
      <c r="B24" s="17" t="s">
        <v>5</v>
      </c>
      <c r="C24" s="31">
        <v>3.8</v>
      </c>
      <c r="D24" s="31">
        <v>1</v>
      </c>
      <c r="E24" s="31">
        <v>0</v>
      </c>
      <c r="F24" s="31">
        <v>3</v>
      </c>
      <c r="G24" s="31">
        <v>2.2999999999999998</v>
      </c>
      <c r="H24" s="43">
        <f t="shared" si="0"/>
        <v>1.59</v>
      </c>
      <c r="I24" s="31"/>
      <c r="J24" s="31">
        <v>4.4000000000000004</v>
      </c>
      <c r="K24" s="31">
        <v>3.8</v>
      </c>
      <c r="L24" s="31">
        <v>3</v>
      </c>
      <c r="M24" s="31">
        <v>3.3</v>
      </c>
      <c r="N24" s="44">
        <f t="shared" si="1"/>
        <v>3.95</v>
      </c>
      <c r="O24" s="31"/>
      <c r="P24" s="45">
        <f t="shared" si="2"/>
        <v>2.77</v>
      </c>
      <c r="Q24" s="22"/>
      <c r="R24" s="4"/>
    </row>
    <row r="25" spans="1:18" ht="15.2" customHeight="1">
      <c r="A25" s="10">
        <v>22</v>
      </c>
      <c r="B25" s="17" t="s">
        <v>21</v>
      </c>
      <c r="C25" s="31">
        <v>4.5</v>
      </c>
      <c r="D25" s="31">
        <v>4</v>
      </c>
      <c r="E25" s="31">
        <v>2.0833333333333335</v>
      </c>
      <c r="F25" s="31">
        <v>4</v>
      </c>
      <c r="G25" s="31">
        <v>3.5</v>
      </c>
      <c r="H25" s="43">
        <f t="shared" si="0"/>
        <v>3.6625000000000001</v>
      </c>
      <c r="I25" s="31"/>
      <c r="J25" s="31">
        <v>4</v>
      </c>
      <c r="K25" s="31">
        <v>4.5</v>
      </c>
      <c r="L25" s="31">
        <v>4</v>
      </c>
      <c r="M25" s="31">
        <v>4</v>
      </c>
      <c r="N25" s="44">
        <f t="shared" si="1"/>
        <v>4.0750000000000002</v>
      </c>
      <c r="O25" s="31"/>
      <c r="P25" s="45">
        <f t="shared" si="2"/>
        <v>3.8687500000000004</v>
      </c>
      <c r="Q25" s="22"/>
      <c r="R25" s="4"/>
    </row>
    <row r="26" spans="1:18" ht="15.2" customHeight="1">
      <c r="A26" s="10">
        <v>23</v>
      </c>
      <c r="B26" s="17" t="s">
        <v>35</v>
      </c>
      <c r="C26" s="31">
        <v>3.8</v>
      </c>
      <c r="D26" s="31">
        <v>3</v>
      </c>
      <c r="E26" s="31">
        <v>1.6666666666666667</v>
      </c>
      <c r="F26" s="31">
        <v>4</v>
      </c>
      <c r="G26" s="31">
        <v>3.4</v>
      </c>
      <c r="H26" s="43">
        <f t="shared" si="0"/>
        <v>3.06</v>
      </c>
      <c r="I26" s="31"/>
      <c r="J26" s="31">
        <v>3.7</v>
      </c>
      <c r="K26" s="31">
        <v>3.8</v>
      </c>
      <c r="L26" s="31">
        <v>4</v>
      </c>
      <c r="M26" s="31">
        <v>3.6</v>
      </c>
      <c r="N26" s="44">
        <f t="shared" si="1"/>
        <v>3.7250000000000001</v>
      </c>
      <c r="O26" s="31"/>
      <c r="P26" s="45">
        <f t="shared" si="2"/>
        <v>3.3925000000000001</v>
      </c>
      <c r="Q26" s="22"/>
      <c r="R26" s="4"/>
    </row>
    <row r="27" spans="1:18" ht="15.2" customHeight="1">
      <c r="A27" s="10">
        <v>24</v>
      </c>
      <c r="B27" s="17" t="s">
        <v>13</v>
      </c>
      <c r="C27" s="31">
        <v>4</v>
      </c>
      <c r="D27" s="31">
        <v>3</v>
      </c>
      <c r="E27" s="31">
        <v>2.5</v>
      </c>
      <c r="F27" s="31">
        <v>3.5</v>
      </c>
      <c r="G27" s="31">
        <v>3.7</v>
      </c>
      <c r="H27" s="43">
        <f t="shared" si="0"/>
        <v>3.2150000000000003</v>
      </c>
      <c r="I27" s="31"/>
      <c r="J27" s="31">
        <v>3.8</v>
      </c>
      <c r="K27" s="31">
        <v>4</v>
      </c>
      <c r="L27" s="31">
        <v>4</v>
      </c>
      <c r="M27" s="31">
        <v>4</v>
      </c>
      <c r="N27" s="44">
        <f t="shared" si="1"/>
        <v>3.8899999999999997</v>
      </c>
      <c r="O27" s="31"/>
      <c r="P27" s="45">
        <f t="shared" si="2"/>
        <v>3.5525000000000002</v>
      </c>
      <c r="Q27" s="22"/>
      <c r="R27" s="4"/>
    </row>
    <row r="28" spans="1:18" ht="15.2" customHeight="1">
      <c r="A28" s="10">
        <v>25</v>
      </c>
      <c r="B28" s="17" t="s">
        <v>22</v>
      </c>
      <c r="C28" s="31">
        <v>4</v>
      </c>
      <c r="D28" s="31">
        <v>3.7</v>
      </c>
      <c r="E28" s="31">
        <v>2.5</v>
      </c>
      <c r="F28" s="31">
        <v>4</v>
      </c>
      <c r="G28" s="31">
        <v>3.7</v>
      </c>
      <c r="H28" s="43">
        <f t="shared" si="0"/>
        <v>3.58</v>
      </c>
      <c r="I28" s="31"/>
      <c r="J28" s="31">
        <v>4</v>
      </c>
      <c r="K28" s="31">
        <v>4</v>
      </c>
      <c r="L28" s="31">
        <v>4</v>
      </c>
      <c r="M28" s="31">
        <v>4</v>
      </c>
      <c r="N28" s="44">
        <f t="shared" si="1"/>
        <v>4</v>
      </c>
      <c r="O28" s="31"/>
      <c r="P28" s="45">
        <f t="shared" si="2"/>
        <v>3.79</v>
      </c>
      <c r="Q28" s="22"/>
      <c r="R28" s="4"/>
    </row>
    <row r="29" spans="1:18" ht="15.2" customHeight="1">
      <c r="A29" s="10">
        <v>26</v>
      </c>
      <c r="B29" s="17" t="s">
        <v>25</v>
      </c>
      <c r="C29" s="31">
        <v>3.8</v>
      </c>
      <c r="D29" s="31">
        <v>3.7</v>
      </c>
      <c r="E29" s="31">
        <v>3.3333333333333335</v>
      </c>
      <c r="F29" s="31">
        <v>3.5</v>
      </c>
      <c r="G29" s="31">
        <v>3.8</v>
      </c>
      <c r="H29" s="43">
        <f t="shared" si="0"/>
        <v>3.6550000000000002</v>
      </c>
      <c r="I29" s="31"/>
      <c r="J29" s="31">
        <v>4</v>
      </c>
      <c r="K29" s="31">
        <v>3.8</v>
      </c>
      <c r="L29" s="31">
        <v>3.5</v>
      </c>
      <c r="M29" s="31">
        <v>3.8</v>
      </c>
      <c r="N29" s="44">
        <f t="shared" si="1"/>
        <v>3.88</v>
      </c>
      <c r="O29" s="31"/>
      <c r="P29" s="45">
        <f t="shared" si="2"/>
        <v>3.7675000000000001</v>
      </c>
      <c r="Q29" s="22"/>
      <c r="R29" s="4"/>
    </row>
    <row r="30" spans="1:18" ht="15.2" customHeight="1">
      <c r="A30" s="10">
        <v>27</v>
      </c>
      <c r="B30" s="17" t="s">
        <v>24</v>
      </c>
      <c r="C30" s="31">
        <v>3.5</v>
      </c>
      <c r="D30" s="31">
        <v>3</v>
      </c>
      <c r="E30" s="31">
        <v>3.75</v>
      </c>
      <c r="F30" s="31">
        <v>4</v>
      </c>
      <c r="G30" s="31">
        <v>3.5</v>
      </c>
      <c r="H30" s="43">
        <f t="shared" si="0"/>
        <v>3.3625000000000003</v>
      </c>
      <c r="I30" s="31"/>
      <c r="J30" s="31">
        <v>3.8</v>
      </c>
      <c r="K30" s="31">
        <v>3.8</v>
      </c>
      <c r="L30" s="31">
        <v>4</v>
      </c>
      <c r="M30" s="31">
        <v>3.5</v>
      </c>
      <c r="N30" s="44">
        <f t="shared" si="1"/>
        <v>3.76</v>
      </c>
      <c r="O30" s="31"/>
      <c r="P30" s="45">
        <f t="shared" si="2"/>
        <v>3.5612500000000002</v>
      </c>
      <c r="Q30" s="22"/>
      <c r="R30" s="4"/>
    </row>
    <row r="31" spans="1:18" ht="15.2" customHeight="1">
      <c r="A31" s="10">
        <v>28</v>
      </c>
      <c r="B31" s="17" t="s">
        <v>6</v>
      </c>
      <c r="C31" s="31">
        <v>3</v>
      </c>
      <c r="D31" s="31">
        <v>3.5</v>
      </c>
      <c r="E31" s="31">
        <v>2.5</v>
      </c>
      <c r="F31" s="31">
        <v>4.5</v>
      </c>
      <c r="G31" s="31">
        <v>2.8</v>
      </c>
      <c r="H31" s="43">
        <f t="shared" si="0"/>
        <v>3.2600000000000002</v>
      </c>
      <c r="I31" s="31"/>
      <c r="J31" s="31">
        <v>2.59</v>
      </c>
      <c r="K31" s="31">
        <v>3.5</v>
      </c>
      <c r="L31" s="31">
        <v>4.5</v>
      </c>
      <c r="M31" s="31">
        <v>3</v>
      </c>
      <c r="N31" s="44">
        <f t="shared" si="1"/>
        <v>2.9995000000000003</v>
      </c>
      <c r="O31" s="31"/>
      <c r="P31" s="45">
        <f t="shared" si="2"/>
        <v>3.1297500000000005</v>
      </c>
      <c r="Q31" s="22"/>
      <c r="R31" s="4"/>
    </row>
    <row r="32" spans="1:18" ht="15.2" customHeight="1">
      <c r="A32" s="10">
        <v>29</v>
      </c>
      <c r="B32" s="17" t="s">
        <v>19</v>
      </c>
      <c r="C32" s="31">
        <v>4</v>
      </c>
      <c r="D32" s="31">
        <v>3.7</v>
      </c>
      <c r="E32" s="31">
        <v>2.5</v>
      </c>
      <c r="F32" s="31">
        <v>3.5</v>
      </c>
      <c r="G32" s="31">
        <v>3.7</v>
      </c>
      <c r="H32" s="43">
        <f t="shared" si="0"/>
        <v>3.5300000000000002</v>
      </c>
      <c r="I32" s="31"/>
      <c r="J32" s="31">
        <v>4.4000000000000004</v>
      </c>
      <c r="K32" s="31">
        <v>4</v>
      </c>
      <c r="L32" s="31">
        <v>3.5</v>
      </c>
      <c r="M32" s="31">
        <v>3.7</v>
      </c>
      <c r="N32" s="44">
        <f t="shared" si="1"/>
        <v>4.1100000000000003</v>
      </c>
      <c r="O32" s="31"/>
      <c r="P32" s="45">
        <f t="shared" si="2"/>
        <v>3.8200000000000003</v>
      </c>
      <c r="Q32" s="22"/>
      <c r="R32" s="4"/>
    </row>
    <row r="33" spans="1:18" ht="15.2" customHeight="1">
      <c r="A33" s="10">
        <v>30</v>
      </c>
      <c r="B33" s="17" t="s">
        <v>20</v>
      </c>
      <c r="C33" s="31">
        <v>3.5</v>
      </c>
      <c r="D33" s="31">
        <v>1</v>
      </c>
      <c r="E33" s="31">
        <v>3</v>
      </c>
      <c r="F33" s="31">
        <v>3</v>
      </c>
      <c r="G33" s="31">
        <v>2.2999999999999998</v>
      </c>
      <c r="H33" s="43">
        <f t="shared" si="0"/>
        <v>2.0099999999999998</v>
      </c>
      <c r="I33" s="31"/>
      <c r="J33" s="31"/>
      <c r="K33" s="31">
        <v>3.5</v>
      </c>
      <c r="L33" s="31">
        <v>3</v>
      </c>
      <c r="M33" s="31">
        <v>2</v>
      </c>
      <c r="N33" s="44">
        <f t="shared" si="1"/>
        <v>1.2250000000000001</v>
      </c>
      <c r="O33" s="31"/>
      <c r="P33" s="45">
        <f t="shared" si="2"/>
        <v>1.6174999999999999</v>
      </c>
      <c r="Q33" s="22"/>
      <c r="R33" s="4"/>
    </row>
    <row r="34" spans="1:18" ht="13.5" customHeight="1">
      <c r="A34" s="7"/>
      <c r="B34" s="17"/>
      <c r="C34" s="32"/>
      <c r="D34" s="32"/>
      <c r="E34" s="31"/>
      <c r="F34" s="31"/>
      <c r="G34" s="31"/>
      <c r="H34" s="32"/>
      <c r="I34" s="32"/>
      <c r="J34" s="32"/>
      <c r="K34" s="34"/>
      <c r="L34" s="32"/>
      <c r="M34" s="32"/>
      <c r="N34" s="32"/>
      <c r="O34" s="32"/>
      <c r="P34" s="33"/>
      <c r="Q34" s="22"/>
      <c r="R34" s="4"/>
    </row>
    <row r="35" spans="1:18" ht="13.5" customHeight="1">
      <c r="A35" s="7"/>
      <c r="B35" s="17"/>
      <c r="C35" s="32"/>
      <c r="D35" s="32"/>
      <c r="E35" s="31"/>
      <c r="F35" s="31"/>
      <c r="G35" s="31"/>
      <c r="H35" s="32"/>
      <c r="I35" s="32"/>
      <c r="J35" s="32"/>
      <c r="K35" s="34"/>
      <c r="L35" s="32"/>
      <c r="M35" s="32"/>
      <c r="N35" s="32"/>
      <c r="O35" s="32"/>
      <c r="P35" s="33"/>
      <c r="Q35" s="22"/>
      <c r="R35" s="4"/>
    </row>
    <row r="36" spans="1:18" ht="13.5" customHeight="1">
      <c r="A36" s="7"/>
      <c r="B36" s="17"/>
      <c r="C36" s="32"/>
      <c r="D36" s="32"/>
      <c r="E36" s="31"/>
      <c r="F36" s="31"/>
      <c r="G36" s="31"/>
      <c r="H36" s="32"/>
      <c r="I36" s="35"/>
      <c r="J36" s="32"/>
      <c r="K36" s="34"/>
      <c r="L36" s="32"/>
      <c r="M36" s="32"/>
      <c r="N36" s="32"/>
      <c r="O36" s="32"/>
      <c r="P36" s="33"/>
      <c r="Q36" s="22"/>
      <c r="R36" s="4"/>
    </row>
    <row r="37" spans="1:18" ht="13.5" customHeight="1">
      <c r="A37" s="7"/>
      <c r="B37" s="17"/>
      <c r="C37" s="32"/>
      <c r="D37" s="32"/>
      <c r="E37" s="31"/>
      <c r="F37" s="31"/>
      <c r="G37" s="31"/>
      <c r="H37" s="32"/>
      <c r="I37" s="32"/>
      <c r="J37" s="32"/>
      <c r="K37" s="34"/>
      <c r="L37" s="32"/>
      <c r="M37" s="32"/>
      <c r="N37" s="32"/>
      <c r="O37" s="32"/>
      <c r="P37" s="33"/>
      <c r="Q37" s="22"/>
      <c r="R37" s="4"/>
    </row>
    <row r="38" spans="1:18" ht="14.25" customHeight="1">
      <c r="A38" s="7"/>
      <c r="B38" s="17"/>
      <c r="C38" s="32"/>
      <c r="D38" s="32"/>
      <c r="E38" s="31"/>
      <c r="F38" s="31"/>
      <c r="G38" s="31"/>
      <c r="H38" s="32"/>
      <c r="I38" s="32"/>
      <c r="J38" s="32"/>
      <c r="K38" s="34"/>
      <c r="L38" s="32"/>
      <c r="M38" s="32"/>
      <c r="N38" s="32"/>
      <c r="O38" s="32"/>
      <c r="P38" s="33"/>
      <c r="Q38" s="22"/>
      <c r="R38" s="4"/>
    </row>
    <row r="39" spans="1:18" ht="15" customHeight="1">
      <c r="A39" s="7"/>
      <c r="B39" s="17"/>
      <c r="C39" s="32"/>
      <c r="D39" s="32"/>
      <c r="E39" s="31"/>
      <c r="F39" s="31"/>
      <c r="G39" s="31"/>
      <c r="H39" s="32"/>
      <c r="I39" s="32"/>
      <c r="J39" s="32"/>
      <c r="K39" s="34"/>
      <c r="L39" s="32"/>
      <c r="M39" s="32"/>
      <c r="N39" s="32"/>
      <c r="O39" s="32"/>
      <c r="P39" s="33"/>
      <c r="Q39" s="22"/>
      <c r="R39" s="4"/>
    </row>
    <row r="40" spans="1:18" ht="15" customHeight="1">
      <c r="A40" s="7"/>
      <c r="B40" s="17"/>
      <c r="C40" s="32"/>
      <c r="D40" s="32"/>
      <c r="E40" s="31"/>
      <c r="F40" s="31"/>
      <c r="G40" s="31"/>
      <c r="H40" s="32"/>
      <c r="I40" s="32"/>
      <c r="J40" s="32"/>
      <c r="K40" s="34"/>
      <c r="L40" s="35"/>
      <c r="M40" s="35"/>
      <c r="N40" s="35"/>
      <c r="O40" s="35"/>
      <c r="P40" s="35"/>
      <c r="Q40" s="4"/>
      <c r="R40" s="4"/>
    </row>
    <row r="41" spans="1:18" ht="15" customHeight="1">
      <c r="A41" s="7"/>
      <c r="B41" s="17"/>
      <c r="C41" s="32"/>
      <c r="D41" s="35"/>
      <c r="E41" s="31"/>
      <c r="F41" s="31"/>
      <c r="G41" s="31"/>
      <c r="H41" s="32"/>
      <c r="I41" s="35"/>
      <c r="J41" s="32"/>
      <c r="K41" s="34"/>
      <c r="L41" s="35"/>
      <c r="M41" s="35"/>
      <c r="N41" s="35"/>
      <c r="O41" s="35"/>
      <c r="P41" s="35"/>
      <c r="Q41" s="4"/>
      <c r="R41" s="4"/>
    </row>
    <row r="42" spans="1:18" ht="15" customHeight="1">
      <c r="A42" s="7"/>
      <c r="B42" s="17"/>
      <c r="C42" s="31"/>
      <c r="D42" s="35"/>
      <c r="E42" s="31"/>
      <c r="F42" s="31"/>
      <c r="G42" s="31"/>
      <c r="H42" s="32"/>
      <c r="I42" s="35"/>
      <c r="J42" s="32"/>
      <c r="K42" s="34"/>
      <c r="L42" s="35"/>
      <c r="M42" s="35"/>
      <c r="N42" s="35"/>
      <c r="O42" s="35"/>
      <c r="P42" s="35"/>
      <c r="Q42" s="4"/>
      <c r="R42" s="4"/>
    </row>
    <row r="43" spans="1:18" ht="15" customHeight="1">
      <c r="A43" s="7"/>
      <c r="B43" s="17"/>
      <c r="C43" s="31"/>
      <c r="D43" s="35"/>
      <c r="E43" s="31"/>
      <c r="F43" s="31"/>
      <c r="G43" s="31"/>
      <c r="H43" s="32"/>
      <c r="I43" s="32"/>
      <c r="J43" s="32"/>
      <c r="K43" s="34"/>
      <c r="L43" s="35"/>
      <c r="M43" s="35"/>
      <c r="N43" s="35"/>
      <c r="O43" s="35"/>
      <c r="P43" s="35"/>
      <c r="Q43" s="4"/>
      <c r="R43" s="4"/>
    </row>
    <row r="44" spans="1:18" ht="14.25" customHeight="1">
      <c r="A44" s="5"/>
      <c r="B44" s="23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4"/>
      <c r="R44" s="4"/>
    </row>
    <row r="45" spans="1:18" ht="14.25" customHeight="1">
      <c r="B45" s="5" t="s">
        <v>30</v>
      </c>
      <c r="C45" s="1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4.25" customHeight="1">
      <c r="B46" s="18"/>
      <c r="C46" s="1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4.25" customHeight="1">
      <c r="B47" s="12"/>
      <c r="C47" s="14"/>
      <c r="D47" s="4"/>
      <c r="E47" s="4"/>
      <c r="F47" s="15"/>
      <c r="G47" s="1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" customHeight="1">
      <c r="B48" s="24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4"/>
      <c r="R48" s="4"/>
    </row>
    <row r="49" spans="2:18" ht="16.5" customHeight="1">
      <c r="B49" s="24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"/>
      <c r="R49" s="4"/>
    </row>
    <row r="50" spans="2:18" ht="15" customHeight="1">
      <c r="B50" s="24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2:18" ht="15" customHeight="1">
      <c r="B51" s="24"/>
    </row>
    <row r="52" spans="2:18" ht="15" customHeight="1">
      <c r="B52" s="2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2:18" ht="15" customHeight="1">
      <c r="B53" s="25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2:18" ht="14.25" customHeight="1">
      <c r="B54" s="26"/>
    </row>
    <row r="55" spans="2:18" ht="14.25" customHeight="1">
      <c r="B55" s="13"/>
    </row>
    <row r="56" spans="2:18" ht="14.25" customHeight="1">
      <c r="B56" s="8"/>
    </row>
    <row r="57" spans="2:18" ht="16.5" customHeight="1">
      <c r="B57" s="27"/>
    </row>
    <row r="58" spans="2:18" ht="14.25" customHeight="1">
      <c r="B58" s="16"/>
    </row>
    <row r="59" spans="2:18" ht="14.25" customHeight="1">
      <c r="B59" s="28"/>
    </row>
    <row r="60" spans="2:18" ht="14.25" customHeight="1">
      <c r="B60" s="28"/>
    </row>
    <row r="71" spans="2:2" ht="15" customHeight="1">
      <c r="B71" s="47"/>
    </row>
    <row r="72" spans="2:2" ht="15" customHeight="1">
      <c r="B72" s="47"/>
    </row>
    <row r="73" spans="2:2" ht="15" customHeight="1">
      <c r="B73" s="47"/>
    </row>
    <row r="74" spans="2:2" ht="15" customHeight="1">
      <c r="B74" s="47"/>
    </row>
    <row r="75" spans="2:2" ht="15" customHeight="1">
      <c r="B75" s="47"/>
    </row>
    <row r="76" spans="2:2" ht="15" customHeight="1">
      <c r="B76" s="47"/>
    </row>
    <row r="77" spans="2:2" ht="15" customHeight="1">
      <c r="B77" s="47"/>
    </row>
    <row r="78" spans="2:2" ht="12.75" customHeight="1">
      <c r="B78" s="48"/>
    </row>
  </sheetData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2014-09-16T03:19:43Z</dcterms:modified>
</cp:coreProperties>
</file>